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57E2147-C5D6-4D79-9C23-E026458C9ADC}" xr6:coauthVersionLast="47" xr6:coauthVersionMax="47" xr10:uidLastSave="{00000000-0000-0000-0000-000000000000}"/>
  <bookViews>
    <workbookView xWindow="28680" yWindow="-120" windowWidth="29040" windowHeight="15720" xr2:uid="{4EE0858E-3BF0-48E3-B9E7-F95C7A4B5073}"/>
  </bookViews>
  <sheets>
    <sheet name="계약(계약일과 완료일이 있는 경우)" sheetId="1" r:id="rId1"/>
  </sheets>
  <definedNames>
    <definedName name="_xlnm._FilterDatabase" localSheetId="0" hidden="1">'계약(계약일과 완료일이 있는 경우)'!$A$1:$S$20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<sst xmlns="http://schemas.openxmlformats.org/spreadsheetml/2006/main" count="202" uniqueCount="132">
  <si>
    <t>계약번호</t>
    <phoneticPr fontId="2" type="noConversion"/>
  </si>
  <si>
    <t>(번호)</t>
    <phoneticPr fontId="2" type="noConversion"/>
  </si>
  <si>
    <t>공고번호</t>
    <phoneticPr fontId="2" type="noConversion"/>
  </si>
  <si>
    <t>계약명</t>
    <phoneticPr fontId="2" type="noConversion"/>
  </si>
  <si>
    <t>담당자</t>
    <phoneticPr fontId="2" type="noConversion"/>
  </si>
  <si>
    <t>계약일자</t>
    <phoneticPr fontId="2" type="noConversion"/>
  </si>
  <si>
    <t>계약시작일</t>
    <phoneticPr fontId="2" type="noConversion"/>
  </si>
  <si>
    <t>계약종료일</t>
    <phoneticPr fontId="2" type="noConversion"/>
  </si>
  <si>
    <t>예정가격</t>
    <phoneticPr fontId="2" type="noConversion"/>
  </si>
  <si>
    <t>계약금액</t>
    <phoneticPr fontId="2" type="noConversion"/>
  </si>
  <si>
    <t>업체명</t>
    <phoneticPr fontId="2" type="noConversion"/>
  </si>
  <si>
    <t>주소</t>
    <phoneticPr fontId="2" type="noConversion"/>
  </si>
  <si>
    <t>사업자등록번호</t>
    <phoneticPr fontId="2" type="noConversion"/>
  </si>
  <si>
    <t>연락처</t>
    <phoneticPr fontId="2" type="noConversion"/>
  </si>
  <si>
    <t>이메일</t>
    <phoneticPr fontId="2" type="noConversion"/>
  </si>
  <si>
    <t>부정당업자조회</t>
    <phoneticPr fontId="2" type="noConversion"/>
  </si>
  <si>
    <t>계약방법</t>
    <phoneticPr fontId="2" type="noConversion"/>
  </si>
  <si>
    <t>계약사유</t>
    <phoneticPr fontId="2" type="noConversion"/>
  </si>
  <si>
    <t>사업장소</t>
    <phoneticPr fontId="2" type="noConversion"/>
  </si>
  <si>
    <t>총계</t>
    <phoneticPr fontId="2" type="noConversion"/>
  </si>
  <si>
    <t>2026-01</t>
    <phoneticPr fontId="2" type="noConversion"/>
  </si>
  <si>
    <t>01</t>
    <phoneticPr fontId="2" type="noConversion"/>
  </si>
  <si>
    <t>-</t>
    <phoneticPr fontId="2" type="noConversion"/>
  </si>
  <si>
    <t>2026년 진흥원 전자결재시스템 유지보수</t>
    <phoneticPr fontId="2" type="noConversion"/>
  </si>
  <si>
    <t>(주)더존비즈온</t>
    <phoneticPr fontId="2" type="noConversion"/>
  </si>
  <si>
    <t>강원도 춘천시 남산면 버들1길 130</t>
    <phoneticPr fontId="2" type="noConversion"/>
  </si>
  <si>
    <t>134-81-08473</t>
    <phoneticPr fontId="2" type="noConversion"/>
  </si>
  <si>
    <t>전자수의계약</t>
    <phoneticPr fontId="2" type="noConversion"/>
  </si>
  <si>
    <t>「지방계약법 시행령」 제25조제1항제5호나목</t>
    <phoneticPr fontId="2" type="noConversion"/>
  </si>
  <si>
    <t>진흥원</t>
    <phoneticPr fontId="2" type="noConversion"/>
  </si>
  <si>
    <t>2026-02</t>
    <phoneticPr fontId="2" type="noConversion"/>
  </si>
  <si>
    <t>02</t>
  </si>
  <si>
    <t>2026년 진흥원 전산장비 유지보수</t>
    <phoneticPr fontId="2" type="noConversion"/>
  </si>
  <si>
    <t>주식회사 아레나</t>
    <phoneticPr fontId="2" type="noConversion"/>
  </si>
  <si>
    <t>부산광역시 해운대구 센텀동로 35, 401호(우동, 센텀에스에이치밸리)</t>
    <phoneticPr fontId="2" type="noConversion"/>
  </si>
  <si>
    <t>643-81-00427</t>
    <phoneticPr fontId="2" type="noConversion"/>
  </si>
  <si>
    <t>수의계약</t>
    <phoneticPr fontId="2" type="noConversion"/>
  </si>
  <si>
    <t>2026-03</t>
  </si>
  <si>
    <t>03</t>
  </si>
  <si>
    <t>2026년 진흥원 보안장비 유지보수</t>
    <phoneticPr fontId="2" type="noConversion"/>
  </si>
  <si>
    <t>주식회사 아이시큐</t>
    <phoneticPr fontId="2" type="noConversion"/>
  </si>
  <si>
    <t>부산광역시 남구 수영로 312, 926호(대연동, 21 센츄리시티 오피스텔)</t>
    <phoneticPr fontId="2" type="noConversion"/>
  </si>
  <si>
    <t>436-88-02210</t>
    <phoneticPr fontId="2" type="noConversion"/>
  </si>
  <si>
    <t>2026-04</t>
  </si>
  <si>
    <t>04</t>
  </si>
  <si>
    <t>2026년 진흥원 대표누리집 유지보수</t>
    <phoneticPr fontId="2" type="noConversion"/>
  </si>
  <si>
    <t>주식회사 아이액츠</t>
    <phoneticPr fontId="2" type="noConversion"/>
  </si>
  <si>
    <t>경상남도 김해시 김해대로2529번길 3, 301호(삼정동)</t>
    <phoneticPr fontId="2" type="noConversion"/>
  </si>
  <si>
    <t>617-81-46405</t>
    <phoneticPr fontId="2" type="noConversion"/>
  </si>
  <si>
    <t>2026-05</t>
  </si>
  <si>
    <t>05</t>
  </si>
  <si>
    <t>2026년 진흥원 경영지원시스템 유지보수</t>
    <phoneticPr fontId="2" type="noConversion"/>
  </si>
  <si>
    <t>주식회사 하이텍라인</t>
    <phoneticPr fontId="2" type="noConversion"/>
  </si>
  <si>
    <t>경상남도 창원시 의창구 차룡로48번길 44, 10층 1001호(팔용동, 창원스마트업타워)</t>
    <phoneticPr fontId="2" type="noConversion"/>
  </si>
  <si>
    <t>608-03-62607</t>
    <phoneticPr fontId="2" type="noConversion"/>
  </si>
  <si>
    <t>2026-06</t>
  </si>
  <si>
    <t>06</t>
  </si>
  <si>
    <t>2026년 사무용 컬러복합기 임차</t>
    <phoneticPr fontId="2" type="noConversion"/>
  </si>
  <si>
    <t>동진OA SYSTEM</t>
    <phoneticPr fontId="2" type="noConversion"/>
  </si>
  <si>
    <t>경상남도 창원시 의창구 사림로130번길 8, 1층(사림동, 대덕빌딩)</t>
    <phoneticPr fontId="2" type="noConversion"/>
  </si>
  <si>
    <t>609-03-86602</t>
    <phoneticPr fontId="2" type="noConversion"/>
  </si>
  <si>
    <t>2026-07</t>
  </si>
  <si>
    <t>07</t>
  </si>
  <si>
    <t>2026년 공용차량 임대운영</t>
    <phoneticPr fontId="2" type="noConversion"/>
  </si>
  <si>
    <t>롯데렌탈㈜</t>
    <phoneticPr fontId="2" type="noConversion"/>
  </si>
  <si>
    <t>경기도 안양시 동안구 전파로 88, 8층(호계동, 신원비젼타워)</t>
    <phoneticPr fontId="2" type="noConversion"/>
  </si>
  <si>
    <t>214-87-79183</t>
    <phoneticPr fontId="2" type="noConversion"/>
  </si>
  <si>
    <t>2026-09</t>
  </si>
  <si>
    <t>09</t>
  </si>
  <si>
    <t>2026년 사무용 컬러복합기 추가 임차</t>
    <phoneticPr fontId="2" type="noConversion"/>
  </si>
  <si>
    <t>2026-10</t>
  </si>
  <si>
    <t>10</t>
  </si>
  <si>
    <t>2025 사업연도 결산관련(결산서, 법인세) 회계자문 및 2026년 기장·세무대행</t>
    <phoneticPr fontId="2" type="noConversion"/>
  </si>
  <si>
    <t>2026월 1월 19일</t>
    <phoneticPr fontId="2" type="noConversion"/>
  </si>
  <si>
    <t>진세무회계사무소</t>
    <phoneticPr fontId="2" type="noConversion"/>
  </si>
  <si>
    <t>경상남도 창원시 성산구 중앙대로227번길16, 4층 402호(용호동, 경상남도 교원단체 총연합회)</t>
    <phoneticPr fontId="2" type="noConversion"/>
  </si>
  <si>
    <t>107-23-74461</t>
    <phoneticPr fontId="2" type="noConversion"/>
  </si>
  <si>
    <t>2026-11</t>
  </si>
  <si>
    <t>11</t>
  </si>
  <si>
    <t>2026년 경상남도 평생교육진흥 시행계획 수립</t>
    <phoneticPr fontId="2" type="noConversion"/>
  </si>
  <si>
    <t>플랫폼D</t>
    <phoneticPr fontId="2" type="noConversion"/>
  </si>
  <si>
    <t>경상남도 창원시 의창구 창이대로343번길 94-16(사림동)</t>
    <phoneticPr fontId="2" type="noConversion"/>
  </si>
  <si>
    <t>302-27-00219</t>
    <phoneticPr fontId="2" type="noConversion"/>
  </si>
  <si>
    <t>2026-12</t>
  </si>
  <si>
    <t>12</t>
  </si>
  <si>
    <t>전자결재시스템(그룹웨어) 사용자 라이선스 구매</t>
    <phoneticPr fontId="2" type="noConversion"/>
  </si>
  <si>
    <t>2026-13</t>
  </si>
  <si>
    <t>13</t>
  </si>
  <si>
    <t xml:space="preserve">경남인재평생교육진흥원 홍보 영상 제작 </t>
    <phoneticPr fontId="2" type="noConversion"/>
  </si>
  <si>
    <t>㈜한국디지털방송</t>
    <phoneticPr fontId="2" type="noConversion"/>
  </si>
  <si>
    <r>
      <t>경상남도 창원시 마산합포구 3</t>
    </r>
    <r>
      <rPr>
        <sz val="11"/>
        <color theme="1"/>
        <rFont val="맑은 고딕"/>
        <family val="3"/>
        <charset val="129"/>
      </rPr>
      <t>〮15대로 391, 3층</t>
    </r>
    <phoneticPr fontId="2" type="noConversion"/>
  </si>
  <si>
    <t>608-81-46513</t>
    <phoneticPr fontId="2" type="noConversion"/>
  </si>
  <si>
    <t>2026-16</t>
  </si>
  <si>
    <t>16</t>
  </si>
  <si>
    <t>「2025 경남 글로벌 혁신 페스타(G-Nex) 운영결과 백서 제작」 계약</t>
    <phoneticPr fontId="2" type="noConversion"/>
  </si>
  <si>
    <t>주식회사 디자인위드</t>
    <phoneticPr fontId="2" type="noConversion"/>
  </si>
  <si>
    <t>서울특별시 강남구 도산대로 33길 20, 203호</t>
    <phoneticPr fontId="2" type="noConversion"/>
  </si>
  <si>
    <t>441-81-01062</t>
    <phoneticPr fontId="2" type="noConversion"/>
  </si>
  <si>
    <t>「지방계약법 시행령」제25조 1항 5호 나목</t>
    <phoneticPr fontId="2" type="noConversion"/>
  </si>
  <si>
    <t>2026-17</t>
  </si>
  <si>
    <t>17</t>
  </si>
  <si>
    <t>진흥원 기관 성과 홍보자료 제작을 위한 외부 전문용역 계약</t>
    <phoneticPr fontId="2" type="noConversion"/>
  </si>
  <si>
    <t>주식회사 물환경</t>
    <phoneticPr fontId="2" type="noConversion"/>
  </si>
  <si>
    <t>경상남도 창원시 의창구 차룡로 48번길 54, 406호</t>
    <phoneticPr fontId="2" type="noConversion"/>
  </si>
  <si>
    <t>609-86-23240</t>
    <phoneticPr fontId="2" type="noConversion"/>
  </si>
  <si>
    <t>「지방계약법 시행령」 제25조 제1항 제5호 나목</t>
    <phoneticPr fontId="2" type="noConversion"/>
  </si>
  <si>
    <t>2026-19</t>
  </si>
  <si>
    <t>19</t>
  </si>
  <si>
    <t>2026년 경남 평생교육이용권 지원사업 설명회 자료 제작 계약</t>
    <phoneticPr fontId="2" type="noConversion"/>
  </si>
  <si>
    <t>굳디자인(GOODDESIGN)</t>
    <phoneticPr fontId="2" type="noConversion"/>
  </si>
  <si>
    <t>경상남도 창원시 성산구 외동반림로9(중앙동)</t>
    <phoneticPr fontId="2" type="noConversion"/>
  </si>
  <si>
    <t>609-41-93895</t>
    <phoneticPr fontId="2" type="noConversion"/>
  </si>
  <si>
    <t>2026-21</t>
  </si>
  <si>
    <t>21</t>
  </si>
  <si>
    <t>2026년 경남 평생교육이용권 홍보 영상물 제작 계약</t>
    <phoneticPr fontId="2" type="noConversion"/>
  </si>
  <si>
    <t>㈜오즈커뮤니케이션</t>
    <phoneticPr fontId="2" type="noConversion"/>
  </si>
  <si>
    <t>경상남도 김해시 해반천로 130번길 11, 401호</t>
    <phoneticPr fontId="2" type="noConversion"/>
  </si>
  <si>
    <t>615-86-00183</t>
    <phoneticPr fontId="2" type="noConversion"/>
  </si>
  <si>
    <t>2026-23</t>
  </si>
  <si>
    <t>23</t>
  </si>
  <si>
    <t>2026년 경남 평생교육이용권 지역매체(신문, 라디오) 홍보</t>
  </si>
  <si>
    <t>한국언론진흥재단</t>
    <phoneticPr fontId="2" type="noConversion"/>
  </si>
  <si>
    <t>서울특별시 중구 세종대로 124(태평로1가)</t>
    <phoneticPr fontId="2" type="noConversion"/>
  </si>
  <si>
    <t>104-82-11163</t>
    <phoneticPr fontId="2" type="noConversion"/>
  </si>
  <si>
    <t>수탁계약</t>
    <phoneticPr fontId="2" type="noConversion"/>
  </si>
  <si>
    <t>｢정부기관 및 공공법인 등의 광고시행에 관한 법률｣ 제5조, 제10조 및 동법 시행령 제6조, 제7조</t>
    <phoneticPr fontId="2" type="noConversion"/>
  </si>
  <si>
    <t>2026-25</t>
  </si>
  <si>
    <t>25</t>
  </si>
  <si>
    <t>2026년 경남RISE 뉴스레터 용역</t>
    <phoneticPr fontId="2" type="noConversion"/>
  </si>
  <si>
    <t>주식회사 넷클로버 창원</t>
    <phoneticPr fontId="2" type="noConversion"/>
  </si>
  <si>
    <t>경상남도 창원시 성산구 용지로 161, 703호</t>
    <phoneticPr fontId="2" type="noConversion"/>
  </si>
  <si>
    <t>317-85-16519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</si>
</sst>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yyyy&quot;년&quot;\ m&quot;월&quot;\ d&quot;일&quot;;@"/>
    <numFmt numFmtId="178" formatCode="###\-##\-#####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41" fontId="0" fillId="0" borderId="1" xfId="1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8" fontId="4" fillId="3" borderId="1" xfId="0" applyNumberFormat="1" applyFont="1" applyFill="1" applyBorder="1" applyAlignment="1">
      <alignment horizontal="center" vertical="center"/>
    </xf>
    <xf numFmtId="178" fontId="0" fillId="3" borderId="1" xfId="0" applyNumberFormat="1" applyFill="1" applyBorder="1" applyAlignment="1">
      <alignment horizontal="center" vertical="center"/>
    </xf>
    <xf numFmtId="178" fontId="5" fillId="3" borderId="1" xfId="2" applyNumberFormat="1" applyFill="1" applyBorder="1" applyAlignment="1">
      <alignment horizontal="center" vertical="center"/>
    </xf>
    <xf numFmtId="178" fontId="5" fillId="0" borderId="1" xfId="2" applyNumberForma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>
      <alignment vertical="center"/>
    </xf>
    <xf numFmtId="41" fontId="6" fillId="3" borderId="1" xfId="1" applyFont="1" applyFill="1" applyBorder="1">
      <alignment vertical="center"/>
    </xf>
    <xf numFmtId="178" fontId="6" fillId="3" borderId="1" xfId="0" applyNumberFormat="1" applyFont="1" applyFill="1" applyBorder="1" applyAlignment="1">
      <alignment horizontal="center" vertical="center"/>
    </xf>
    <xf numFmtId="178" fontId="7" fillId="3" borderId="1" xfId="2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41" fontId="0" fillId="3" borderId="1" xfId="1" applyFont="1" applyFill="1" applyBorder="1">
      <alignment vertical="center"/>
    </xf>
    <xf numFmtId="0" fontId="6" fillId="3" borderId="0" xfId="0" applyFont="1" applyFill="1">
      <alignment vertical="center"/>
    </xf>
    <xf numFmtId="49" fontId="0" fillId="3" borderId="1" xfId="0" applyNumberFormat="1" applyFill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0" fillId="3" borderId="0" xfId="0" applyFill="1">
      <alignment vertical="center"/>
    </xf>
    <xf numFmtId="0" fontId="4" fillId="3" borderId="1" xfId="0" applyFont="1" applyFill="1" applyBorder="1">
      <alignment vertical="center"/>
    </xf>
    <xf numFmtId="41" fontId="0" fillId="0" borderId="0" xfId="1" applyFont="1">
      <alignment vertical="center"/>
    </xf>
    <xf numFmtId="0" fontId="4" fillId="0" borderId="1" xfId="0" applyFont="1" applyBorder="1">
      <alignment vertical="center"/>
    </xf>
    <xf numFmtId="178" fontId="4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쉼표 [0]" xfId="1" builtinId="6"/>
    <cellStyle name="표준" xfId="0" builtinId="0"/>
    <cellStyle name="하이퍼링크" xfId="2" builtinId="8"/>
  </cellStyles>
  <dxfs count="6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7C159-7A6A-42A0-A003-952C51486740}">
  <sheetPr>
    <pageSetUpPr fitToPage="1"/>
  </sheetPr>
  <dimension ref="A1:S20"/>
  <sheetViews>
    <sheetView tabSelected="1" zoomScaleNormal="100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A22" sqref="AA22"/>
    </sheetView>
  </sheetViews>
  <sheetFormatPr defaultRowHeight="16.5"/>
  <cols>
    <col min="1" max="1" width="9" bestFit="1" customWidth="1"/>
    <col min="2" max="2" width="6.5" bestFit="1" customWidth="1"/>
    <col min="3" max="3" width="12.375" style="35" bestFit="1" customWidth="1"/>
    <col min="4" max="4" width="77.625" bestFit="1" customWidth="1"/>
    <col min="5" max="5" width="17.125" style="37" customWidth="1"/>
    <col min="6" max="7" width="17.125" style="37" bestFit="1" customWidth="1"/>
    <col min="8" max="9" width="15.375" style="32" customWidth="1"/>
    <col min="10" max="10" width="28.25" style="36" bestFit="1" customWidth="1"/>
    <col min="11" max="11" width="100" bestFit="1" customWidth="1"/>
    <col min="12" max="12" width="15.125" style="38" bestFit="1" customWidth="1"/>
    <col min="13" max="13" width="13.75" style="38" hidden="1" customWidth="1"/>
    <col min="14" max="14" width="15" style="38" hidden="1" customWidth="1"/>
    <col min="15" max="15" width="27.5" style="38" hidden="1" customWidth="1"/>
    <col min="16" max="16" width="15.125" hidden="1" customWidth="1"/>
    <col min="17" max="17" width="13" style="36" bestFit="1" customWidth="1"/>
    <col min="18" max="18" width="79.875" style="39" bestFit="1" customWidth="1"/>
    <col min="19" max="19" width="9" style="39" bestFit="1" customWidth="1"/>
  </cols>
  <sheetData>
    <row r="1" spans="1:19">
      <c r="A1" s="1" t="s">
        <v>0</v>
      </c>
      <c r="B1" s="2" t="s">
        <v>1</v>
      </c>
      <c r="C1" s="3" t="s">
        <v>2</v>
      </c>
      <c r="D1" s="4" t="s">
        <v>3</v>
      </c>
      <c r="E1" s="5" t="s">
        <v>5</v>
      </c>
      <c r="F1" s="6" t="s">
        <v>6</v>
      </c>
      <c r="G1" s="5" t="s">
        <v>7</v>
      </c>
      <c r="H1" s="7" t="s">
        <v>8</v>
      </c>
      <c r="I1" s="7" t="s">
        <v>9</v>
      </c>
      <c r="J1" s="4" t="s">
        <v>10</v>
      </c>
      <c r="K1" s="4" t="s">
        <v>11</v>
      </c>
      <c r="L1" s="8" t="s">
        <v>12</v>
      </c>
      <c r="M1" s="8" t="s">
        <v>4</v>
      </c>
      <c r="N1" s="8" t="s">
        <v>13</v>
      </c>
      <c r="O1" s="8" t="s">
        <v>14</v>
      </c>
      <c r="P1" s="2" t="s">
        <v>15</v>
      </c>
      <c r="Q1" s="2" t="s">
        <v>16</v>
      </c>
      <c r="R1" s="4" t="s">
        <v>17</v>
      </c>
      <c r="S1" s="4" t="s">
        <v>18</v>
      </c>
    </row>
    <row r="2" spans="1:19">
      <c r="A2" s="2" t="s">
        <v>19</v>
      </c>
      <c r="B2" s="2"/>
      <c r="C2" s="3"/>
      <c r="D2" s="2">
        <f>COUNTA(D3:D20)</f>
        <v>18</v>
      </c>
      <c r="E2" s="6"/>
      <c r="F2" s="6"/>
      <c r="G2" s="6"/>
      <c r="H2" s="9"/>
      <c r="I2" s="9"/>
      <c r="J2" s="2"/>
      <c r="K2" s="2"/>
      <c r="L2" s="8"/>
      <c r="M2" s="8"/>
      <c r="N2" s="8"/>
      <c r="O2" s="8"/>
      <c r="P2" s="2"/>
      <c r="Q2" s="2"/>
      <c r="R2" s="2"/>
      <c r="S2" s="2"/>
    </row>
    <row r="3" spans="1:19">
      <c r="A3" s="3" t="s">
        <v>20</v>
      </c>
      <c r="B3" s="3" t="s">
        <v>21</v>
      </c>
      <c r="C3" s="3" t="s">
        <v>22</v>
      </c>
      <c r="D3" s="10" t="s">
        <v>23</v>
      </c>
      <c r="E3" s="6">
        <v>46003</v>
      </c>
      <c r="F3" s="6">
        <v>46023</v>
      </c>
      <c r="G3" s="6">
        <v>46387</v>
      </c>
      <c r="H3" s="12">
        <v>8654250</v>
      </c>
      <c r="I3" s="12">
        <v>8654250</v>
      </c>
      <c r="J3" s="13" t="s">
        <v>24</v>
      </c>
      <c r="K3" s="14" t="s">
        <v>25</v>
      </c>
      <c r="L3" s="15" t="s">
        <v>26</v>
      </c>
      <c r="M3" s="16"/>
      <c r="N3" s="16"/>
      <c r="O3" s="17"/>
      <c r="P3" s="11"/>
      <c r="Q3" s="11" t="s">
        <v>27</v>
      </c>
      <c r="R3" s="2" t="s">
        <v>28</v>
      </c>
      <c r="S3" s="2" t="s">
        <v>29</v>
      </c>
    </row>
    <row r="4" spans="1:19">
      <c r="A4" s="3" t="s">
        <v>30</v>
      </c>
      <c r="B4" s="3" t="s">
        <v>31</v>
      </c>
      <c r="C4" s="3" t="s">
        <v>22</v>
      </c>
      <c r="D4" s="1" t="s">
        <v>32</v>
      </c>
      <c r="E4" s="6">
        <v>46021</v>
      </c>
      <c r="F4" s="6">
        <v>46023</v>
      </c>
      <c r="G4" s="6">
        <v>46387</v>
      </c>
      <c r="H4" s="12">
        <v>13794000</v>
      </c>
      <c r="I4" s="12">
        <v>13794000</v>
      </c>
      <c r="J4" s="2" t="s">
        <v>33</v>
      </c>
      <c r="K4" s="1" t="s">
        <v>34</v>
      </c>
      <c r="L4" s="8" t="s">
        <v>35</v>
      </c>
      <c r="M4" s="8"/>
      <c r="N4" s="8"/>
      <c r="O4" s="18"/>
      <c r="P4" s="2"/>
      <c r="Q4" s="2" t="s">
        <v>36</v>
      </c>
      <c r="R4" s="2" t="s">
        <v>28</v>
      </c>
      <c r="S4" s="2" t="s">
        <v>29</v>
      </c>
    </row>
    <row r="5" spans="1:19">
      <c r="A5" s="3" t="s">
        <v>37</v>
      </c>
      <c r="B5" s="3" t="s">
        <v>38</v>
      </c>
      <c r="C5" s="3" t="s">
        <v>22</v>
      </c>
      <c r="D5" s="1" t="s">
        <v>39</v>
      </c>
      <c r="E5" s="6">
        <v>46021</v>
      </c>
      <c r="F5" s="6">
        <v>46023</v>
      </c>
      <c r="G5" s="6">
        <v>46387</v>
      </c>
      <c r="H5" s="21">
        <v>6679200</v>
      </c>
      <c r="I5" s="21">
        <v>6679200</v>
      </c>
      <c r="J5" s="19" t="s">
        <v>40</v>
      </c>
      <c r="K5" s="20" t="s">
        <v>41</v>
      </c>
      <c r="L5" s="22" t="s">
        <v>42</v>
      </c>
      <c r="M5" s="22"/>
      <c r="N5" s="22"/>
      <c r="O5" s="23"/>
      <c r="P5" s="19"/>
      <c r="Q5" s="2" t="s">
        <v>36</v>
      </c>
      <c r="R5" s="2" t="s">
        <v>28</v>
      </c>
      <c r="S5" s="2" t="s">
        <v>29</v>
      </c>
    </row>
    <row r="6" spans="1:19" s="27" customFormat="1">
      <c r="A6" s="3" t="s">
        <v>43</v>
      </c>
      <c r="B6" s="3" t="s">
        <v>44</v>
      </c>
      <c r="C6" s="24" t="s">
        <v>22</v>
      </c>
      <c r="D6" s="10" t="s">
        <v>45</v>
      </c>
      <c r="E6" s="6">
        <v>46003</v>
      </c>
      <c r="F6" s="6">
        <v>46023</v>
      </c>
      <c r="G6" s="6">
        <v>46387</v>
      </c>
      <c r="H6" s="26">
        <v>12661600</v>
      </c>
      <c r="I6" s="26">
        <v>12661660</v>
      </c>
      <c r="J6" s="13" t="s">
        <v>46</v>
      </c>
      <c r="K6" s="10" t="s">
        <v>47</v>
      </c>
      <c r="L6" s="16" t="s">
        <v>48</v>
      </c>
      <c r="M6" s="11"/>
      <c r="N6" s="16"/>
      <c r="O6" s="17"/>
      <c r="P6" s="11"/>
      <c r="Q6" s="11" t="s">
        <v>27</v>
      </c>
      <c r="R6" s="2" t="s">
        <v>28</v>
      </c>
      <c r="S6" s="2" t="s">
        <v>29</v>
      </c>
    </row>
    <row r="7" spans="1:19" s="30" customFormat="1">
      <c r="A7" s="3" t="s">
        <v>49</v>
      </c>
      <c r="B7" s="3" t="s">
        <v>50</v>
      </c>
      <c r="C7" s="28" t="s">
        <v>22</v>
      </c>
      <c r="D7" s="10" t="s">
        <v>51</v>
      </c>
      <c r="E7" s="6">
        <v>46003</v>
      </c>
      <c r="F7" s="6">
        <v>46023</v>
      </c>
      <c r="G7" s="6">
        <v>46387</v>
      </c>
      <c r="H7" s="26">
        <v>3228500</v>
      </c>
      <c r="I7" s="26">
        <v>3228500</v>
      </c>
      <c r="J7" s="2" t="s">
        <v>52</v>
      </c>
      <c r="K7" s="14" t="s">
        <v>53</v>
      </c>
      <c r="L7" s="29" t="s">
        <v>54</v>
      </c>
      <c r="M7" s="16"/>
      <c r="N7" s="16"/>
      <c r="O7" s="17"/>
      <c r="P7" s="11"/>
      <c r="Q7" s="11" t="s">
        <v>27</v>
      </c>
      <c r="R7" s="2" t="s">
        <v>28</v>
      </c>
      <c r="S7" s="2" t="s">
        <v>29</v>
      </c>
    </row>
    <row r="8" spans="1:19" s="30" customFormat="1">
      <c r="A8" s="3" t="s">
        <v>55</v>
      </c>
      <c r="B8" s="3" t="s">
        <v>56</v>
      </c>
      <c r="C8" s="28" t="s">
        <v>22</v>
      </c>
      <c r="D8" s="10" t="s">
        <v>57</v>
      </c>
      <c r="E8" s="6">
        <v>46006</v>
      </c>
      <c r="F8" s="6">
        <v>46023</v>
      </c>
      <c r="G8" s="6">
        <v>46387</v>
      </c>
      <c r="H8" s="26">
        <v>10560000</v>
      </c>
      <c r="I8" s="26">
        <v>10560000</v>
      </c>
      <c r="J8" s="13" t="s">
        <v>58</v>
      </c>
      <c r="K8" s="1" t="s">
        <v>59</v>
      </c>
      <c r="L8" s="15" t="s">
        <v>60</v>
      </c>
      <c r="M8" s="8"/>
      <c r="N8" s="8"/>
      <c r="O8" s="18"/>
      <c r="P8" s="2"/>
      <c r="Q8" s="11" t="s">
        <v>27</v>
      </c>
      <c r="R8" s="2" t="s">
        <v>28</v>
      </c>
      <c r="S8" s="2" t="s">
        <v>29</v>
      </c>
    </row>
    <row r="9" spans="1:19">
      <c r="A9" s="3" t="s">
        <v>61</v>
      </c>
      <c r="B9" s="3" t="s">
        <v>62</v>
      </c>
      <c r="C9" s="28" t="s">
        <v>22</v>
      </c>
      <c r="D9" s="10" t="s">
        <v>63</v>
      </c>
      <c r="E9" s="25">
        <v>46014</v>
      </c>
      <c r="F9" s="6">
        <v>46023</v>
      </c>
      <c r="G9" s="6">
        <v>46387</v>
      </c>
      <c r="H9" s="26">
        <v>11442000</v>
      </c>
      <c r="I9" s="26">
        <v>11442000</v>
      </c>
      <c r="J9" s="13" t="s">
        <v>64</v>
      </c>
      <c r="K9" s="31" t="s">
        <v>65</v>
      </c>
      <c r="L9" s="15" t="s">
        <v>66</v>
      </c>
      <c r="M9" s="16"/>
      <c r="N9" s="16"/>
      <c r="O9" s="17"/>
      <c r="P9" s="11"/>
      <c r="Q9" s="11" t="s">
        <v>36</v>
      </c>
      <c r="R9" s="2" t="s">
        <v>28</v>
      </c>
      <c r="S9" s="2" t="s">
        <v>29</v>
      </c>
    </row>
    <row r="10" spans="1:19">
      <c r="A10" s="3" t="s">
        <v>67</v>
      </c>
      <c r="B10" s="3" t="s">
        <v>68</v>
      </c>
      <c r="C10" s="28" t="s">
        <v>22</v>
      </c>
      <c r="D10" s="10" t="s">
        <v>69</v>
      </c>
      <c r="E10" s="25">
        <v>46041</v>
      </c>
      <c r="F10" s="25">
        <v>46041</v>
      </c>
      <c r="G10" s="6">
        <v>46387</v>
      </c>
      <c r="H10" s="26">
        <v>3960000</v>
      </c>
      <c r="I10" s="26">
        <v>3960000</v>
      </c>
      <c r="J10" s="13" t="s">
        <v>58</v>
      </c>
      <c r="K10" s="1" t="s">
        <v>59</v>
      </c>
      <c r="L10" s="15" t="s">
        <v>60</v>
      </c>
      <c r="M10" s="16"/>
      <c r="N10" s="16"/>
      <c r="O10" s="17"/>
      <c r="P10" s="11"/>
      <c r="Q10" s="11" t="s">
        <v>36</v>
      </c>
      <c r="R10" s="2" t="s">
        <v>28</v>
      </c>
      <c r="S10" s="2" t="s">
        <v>29</v>
      </c>
    </row>
    <row r="11" spans="1:19">
      <c r="A11" s="3" t="s">
        <v>70</v>
      </c>
      <c r="B11" s="3" t="s">
        <v>71</v>
      </c>
      <c r="C11" s="28" t="s">
        <v>22</v>
      </c>
      <c r="D11" s="10" t="s">
        <v>72</v>
      </c>
      <c r="E11" s="25" t="s">
        <v>73</v>
      </c>
      <c r="F11" s="25" t="s">
        <v>73</v>
      </c>
      <c r="G11" s="6">
        <v>46387</v>
      </c>
      <c r="H11" s="26">
        <v>8240000</v>
      </c>
      <c r="I11" s="26">
        <v>8240000</v>
      </c>
      <c r="J11" s="13" t="s">
        <v>74</v>
      </c>
      <c r="K11" s="33" t="s">
        <v>75</v>
      </c>
      <c r="L11" s="34" t="s">
        <v>76</v>
      </c>
      <c r="M11" s="16"/>
      <c r="N11" s="16"/>
      <c r="O11" s="17"/>
      <c r="P11" s="11"/>
      <c r="Q11" s="11" t="s">
        <v>36</v>
      </c>
      <c r="R11" s="2" t="s">
        <v>28</v>
      </c>
      <c r="S11" s="2" t="s">
        <v>29</v>
      </c>
    </row>
    <row r="12" spans="1:19">
      <c r="A12" s="3" t="s">
        <v>77</v>
      </c>
      <c r="B12" s="3" t="s">
        <v>78</v>
      </c>
      <c r="C12" s="28" t="s">
        <v>22</v>
      </c>
      <c r="D12" s="10" t="s">
        <v>79</v>
      </c>
      <c r="E12" s="25">
        <v>46043</v>
      </c>
      <c r="F12" s="25">
        <v>46043</v>
      </c>
      <c r="G12" s="6">
        <v>46203</v>
      </c>
      <c r="H12" s="26">
        <v>17000000</v>
      </c>
      <c r="I12" s="26">
        <v>17000000</v>
      </c>
      <c r="J12" s="13" t="s">
        <v>80</v>
      </c>
      <c r="K12" s="31" t="s">
        <v>81</v>
      </c>
      <c r="L12" s="15" t="s">
        <v>82</v>
      </c>
      <c r="M12" s="16"/>
      <c r="N12" s="16"/>
      <c r="O12" s="17"/>
      <c r="P12" s="11"/>
      <c r="Q12" s="11" t="s">
        <v>36</v>
      </c>
      <c r="R12" s="2" t="s">
        <v>28</v>
      </c>
      <c r="S12" s="2" t="s">
        <v>29</v>
      </c>
    </row>
    <row r="13" spans="1:19">
      <c r="A13" s="3" t="s">
        <v>83</v>
      </c>
      <c r="B13" s="3" t="s">
        <v>84</v>
      </c>
      <c r="C13" s="28" t="s">
        <v>22</v>
      </c>
      <c r="D13" s="10" t="s">
        <v>85</v>
      </c>
      <c r="E13" s="25">
        <v>46048</v>
      </c>
      <c r="F13" s="25">
        <v>46048</v>
      </c>
      <c r="G13" s="25">
        <v>45869</v>
      </c>
      <c r="H13" s="26">
        <v>1540000</v>
      </c>
      <c r="I13" s="26">
        <v>1540000</v>
      </c>
      <c r="J13" s="2" t="s">
        <v>52</v>
      </c>
      <c r="K13" s="14" t="s">
        <v>53</v>
      </c>
      <c r="L13" s="29" t="s">
        <v>54</v>
      </c>
      <c r="M13" s="16"/>
      <c r="N13" s="16"/>
      <c r="O13" s="17"/>
      <c r="P13" s="11"/>
      <c r="Q13" s="11" t="s">
        <v>36</v>
      </c>
      <c r="R13" s="2" t="s">
        <v>28</v>
      </c>
      <c r="S13" s="2" t="s">
        <v>29</v>
      </c>
    </row>
    <row r="14" spans="1:19">
      <c r="A14" s="3" t="s">
        <v>86</v>
      </c>
      <c r="B14" s="3" t="s">
        <v>87</v>
      </c>
      <c r="C14" s="28" t="s">
        <v>22</v>
      </c>
      <c r="D14" s="10" t="s">
        <v>88</v>
      </c>
      <c r="E14" s="25">
        <v>46097</v>
      </c>
      <c r="F14" s="25">
        <v>46097</v>
      </c>
      <c r="G14" s="6">
        <v>46219</v>
      </c>
      <c r="H14" s="26">
        <v>18000000</v>
      </c>
      <c r="I14" s="26">
        <v>18000000</v>
      </c>
      <c r="J14" s="13" t="s">
        <v>89</v>
      </c>
      <c r="K14" s="31" t="s">
        <v>90</v>
      </c>
      <c r="L14" s="15" t="s">
        <v>91</v>
      </c>
      <c r="M14" s="16"/>
      <c r="N14" s="16"/>
      <c r="O14" s="17"/>
      <c r="P14" s="11"/>
      <c r="Q14" s="11" t="s">
        <v>36</v>
      </c>
      <c r="R14" s="2" t="s">
        <v>28</v>
      </c>
      <c r="S14" s="2" t="s">
        <v>29</v>
      </c>
    </row>
    <row r="15" spans="1:19">
      <c r="A15" s="3" t="s">
        <v>92</v>
      </c>
      <c r="B15" s="3" t="s">
        <v>93</v>
      </c>
      <c r="C15" s="3" t="s">
        <v>22</v>
      </c>
      <c r="D15" s="10" t="s">
        <v>94</v>
      </c>
      <c r="E15" s="25">
        <v>46101</v>
      </c>
      <c r="F15" s="25">
        <v>46101</v>
      </c>
      <c r="G15" s="6">
        <v>46188</v>
      </c>
      <c r="H15" s="26">
        <v>22000000</v>
      </c>
      <c r="I15" s="26">
        <v>22000000</v>
      </c>
      <c r="J15" s="13" t="s">
        <v>95</v>
      </c>
      <c r="K15" s="31" t="s">
        <v>96</v>
      </c>
      <c r="L15" s="15" t="s">
        <v>97</v>
      </c>
      <c r="M15" s="16"/>
      <c r="N15" s="16"/>
      <c r="O15" s="17"/>
      <c r="P15" s="11"/>
      <c r="Q15" s="2" t="s">
        <v>36</v>
      </c>
      <c r="R15" s="11" t="s">
        <v>98</v>
      </c>
      <c r="S15" s="2" t="s">
        <v>29</v>
      </c>
    </row>
    <row r="16" spans="1:19">
      <c r="A16" s="3" t="s">
        <v>99</v>
      </c>
      <c r="B16" s="3" t="s">
        <v>100</v>
      </c>
      <c r="C16" s="3" t="s">
        <v>22</v>
      </c>
      <c r="D16" s="10" t="s">
        <v>101</v>
      </c>
      <c r="E16" s="25">
        <v>46101</v>
      </c>
      <c r="F16" s="25">
        <v>46101</v>
      </c>
      <c r="G16" s="6">
        <v>46173</v>
      </c>
      <c r="H16" s="26">
        <v>5000000</v>
      </c>
      <c r="I16" s="26">
        <v>5000000</v>
      </c>
      <c r="J16" s="13" t="s">
        <v>102</v>
      </c>
      <c r="K16" s="31" t="s">
        <v>103</v>
      </c>
      <c r="L16" s="15" t="s">
        <v>104</v>
      </c>
      <c r="M16" s="16"/>
      <c r="N16" s="16"/>
      <c r="O16" s="17"/>
      <c r="P16" s="11"/>
      <c r="Q16" s="2" t="s">
        <v>36</v>
      </c>
      <c r="R16" s="11" t="s">
        <v>105</v>
      </c>
      <c r="S16" s="2" t="s">
        <v>29</v>
      </c>
    </row>
    <row r="17" spans="1:19">
      <c r="A17" s="3" t="s">
        <v>106</v>
      </c>
      <c r="B17" s="3" t="s">
        <v>107</v>
      </c>
      <c r="C17" s="3" t="s">
        <v>22</v>
      </c>
      <c r="D17" s="10" t="s">
        <v>108</v>
      </c>
      <c r="E17" s="25">
        <v>46099</v>
      </c>
      <c r="F17" s="25">
        <v>46099</v>
      </c>
      <c r="G17" s="25">
        <v>46106</v>
      </c>
      <c r="H17" s="26">
        <v>8780000</v>
      </c>
      <c r="I17" s="26">
        <v>8780000</v>
      </c>
      <c r="J17" s="13" t="s">
        <v>109</v>
      </c>
      <c r="K17" s="31" t="s">
        <v>110</v>
      </c>
      <c r="L17" s="15" t="s">
        <v>111</v>
      </c>
      <c r="M17" s="16"/>
      <c r="N17" s="16"/>
      <c r="O17" s="17"/>
      <c r="P17" s="11"/>
      <c r="Q17" s="2" t="s">
        <v>36</v>
      </c>
      <c r="R17" s="11" t="s">
        <v>105</v>
      </c>
      <c r="S17" s="2" t="s">
        <v>29</v>
      </c>
    </row>
    <row r="18" spans="1:19" ht="15.75" customHeight="1">
      <c r="A18" s="3" t="s">
        <v>112</v>
      </c>
      <c r="B18" s="3" t="s">
        <v>113</v>
      </c>
      <c r="C18" s="3" t="s">
        <v>22</v>
      </c>
      <c r="D18" s="1" t="s">
        <v>114</v>
      </c>
      <c r="E18" s="25">
        <v>46105</v>
      </c>
      <c r="F18" s="25">
        <v>46105</v>
      </c>
      <c r="G18" s="25">
        <v>46142</v>
      </c>
      <c r="H18" s="26">
        <v>2500000</v>
      </c>
      <c r="I18" s="26">
        <v>2500000</v>
      </c>
      <c r="J18" s="13" t="s">
        <v>115</v>
      </c>
      <c r="K18" s="31" t="s">
        <v>116</v>
      </c>
      <c r="L18" s="15" t="s">
        <v>117</v>
      </c>
      <c r="M18" s="16"/>
      <c r="N18" s="16"/>
      <c r="O18" s="17"/>
      <c r="P18" s="11"/>
      <c r="Q18" s="11" t="s">
        <v>36</v>
      </c>
      <c r="R18" s="11" t="s">
        <v>105</v>
      </c>
      <c r="S18" s="2" t="s">
        <v>29</v>
      </c>
    </row>
    <row r="19" spans="1:19">
      <c r="A19" s="3" t="s">
        <v>118</v>
      </c>
      <c r="B19" s="3" t="s">
        <v>119</v>
      </c>
      <c r="C19" s="28" t="s">
        <v>22</v>
      </c>
      <c r="D19" s="1" t="s">
        <v>120</v>
      </c>
      <c r="E19" s="25">
        <v>46112</v>
      </c>
      <c r="F19" s="25">
        <v>46112</v>
      </c>
      <c r="G19" s="25">
        <v>46172</v>
      </c>
      <c r="H19" s="26">
        <v>11000000</v>
      </c>
      <c r="I19" s="26">
        <v>11000000</v>
      </c>
      <c r="J19" s="13" t="s">
        <v>121</v>
      </c>
      <c r="K19" s="31" t="s">
        <v>122</v>
      </c>
      <c r="L19" s="15" t="s">
        <v>123</v>
      </c>
      <c r="M19" s="16"/>
      <c r="N19" s="16"/>
      <c r="O19" s="17"/>
      <c r="P19" s="11"/>
      <c r="Q19" s="11" t="s">
        <v>124</v>
      </c>
      <c r="R19" s="2" t="s">
        <v>125</v>
      </c>
      <c r="S19" s="2" t="s">
        <v>29</v>
      </c>
    </row>
    <row r="20" spans="1:19">
      <c r="A20" s="3" t="s">
        <v>126</v>
      </c>
      <c r="B20" s="3" t="s">
        <v>127</v>
      </c>
      <c r="C20" s="28" t="s">
        <v>22</v>
      </c>
      <c r="D20" s="1" t="s">
        <v>128</v>
      </c>
      <c r="E20" s="25">
        <v>46112</v>
      </c>
      <c r="F20" s="25">
        <v>46112</v>
      </c>
      <c r="G20" s="25">
        <v>46446</v>
      </c>
      <c r="H20" s="26">
        <v>3600000</v>
      </c>
      <c r="I20" s="26">
        <v>3600000</v>
      </c>
      <c r="J20" s="13" t="s">
        <v>129</v>
      </c>
      <c r="K20" s="31" t="s">
        <v>130</v>
      </c>
      <c r="L20" s="15" t="s">
        <v>131</v>
      </c>
      <c r="M20" s="16"/>
      <c r="N20" s="16"/>
      <c r="O20" s="17"/>
      <c r="P20" s="11"/>
      <c r="Q20" s="11" t="s">
        <v>36</v>
      </c>
      <c r="R20" s="2" t="s">
        <v>28</v>
      </c>
      <c r="S20" s="2" t="s">
        <v>29</v>
      </c>
    </row>
  </sheetData>
  <phoneticPr fontId="2" type="noConversion"/>
  <conditionalFormatting sqref="G1:G3 G12:G14 G21:G1048576">
    <cfRule type="timePeriod" dxfId="60" priority="195" timePeriod="lastWeek">
      <formula>AND(TODAY()-ROUNDDOWN(G1,0)&gt;=(WEEKDAY(TODAY())),TODAY()-ROUNDDOWN(G1,0)&lt;(WEEKDAY(TODAY())+7))</formula>
    </cfRule>
    <cfRule type="timePeriod" dxfId="59" priority="196" timePeriod="nextWeek">
      <formula>AND(ROUNDDOWN(G1,0)-TODAY()&gt;(7-WEEKDAY(TODAY())),ROUNDDOWN(G1,0)-TODAY()&lt;(15-WEEKDAY(TODAY())))</formula>
    </cfRule>
    <cfRule type="timePeriod" dxfId="58" priority="197" timePeriod="thisWeek">
      <formula>AND(TODAY()-ROUNDDOWN(G1,0)&lt;=WEEKDAY(TODAY())-1,ROUNDDOWN(G1,0)-TODAY()&lt;=7-WEEKDAY(TODAY()))</formula>
    </cfRule>
  </conditionalFormatting>
  <conditionalFormatting sqref="J11">
    <cfRule type="duplicateValues" dxfId="57" priority="182"/>
  </conditionalFormatting>
  <conditionalFormatting sqref="G15:G16">
    <cfRule type="timePeriod" dxfId="56" priority="157" timePeriod="lastWeek">
      <formula>AND(TODAY()-ROUNDDOWN(G15,0)&gt;=(WEEKDAY(TODAY())),TODAY()-ROUNDDOWN(G15,0)&lt;(WEEKDAY(TODAY())+7))</formula>
    </cfRule>
    <cfRule type="timePeriod" dxfId="55" priority="158" timePeriod="nextWeek">
      <formula>AND(ROUNDDOWN(G15,0)-TODAY()&gt;(7-WEEKDAY(TODAY())),ROUNDDOWN(G15,0)-TODAY()&lt;(15-WEEKDAY(TODAY())))</formula>
    </cfRule>
    <cfRule type="timePeriod" dxfId="54" priority="159" timePeriod="thisWeek">
      <formula>AND(TODAY()-ROUNDDOWN(G15,0)&lt;=WEEKDAY(TODAY())-1,ROUNDDOWN(G15,0)-TODAY()&lt;=7-WEEKDAY(TODAY()))</formula>
    </cfRule>
  </conditionalFormatting>
  <conditionalFormatting sqref="G13">
    <cfRule type="timePeriod" dxfId="53" priority="145" timePeriod="lastWeek">
      <formula>AND(TODAY()-ROUNDDOWN(G13,0)&gt;=(WEEKDAY(TODAY())),TODAY()-ROUNDDOWN(G13,0)&lt;(WEEKDAY(TODAY())+7))</formula>
    </cfRule>
    <cfRule type="timePeriod" dxfId="52" priority="146" timePeriod="nextWeek">
      <formula>AND(ROUNDDOWN(G13,0)-TODAY()&gt;(7-WEEKDAY(TODAY())),ROUNDDOWN(G13,0)-TODAY()&lt;(15-WEEKDAY(TODAY())))</formula>
    </cfRule>
    <cfRule type="timePeriod" dxfId="51" priority="147" timePeriod="thisWeek">
      <formula>AND(TODAY()-ROUNDDOWN(G13,0)&lt;=WEEKDAY(TODAY())-1,ROUNDDOWN(G13,0)-TODAY()&lt;=7-WEEKDAY(TODAY()))</formula>
    </cfRule>
  </conditionalFormatting>
  <conditionalFormatting sqref="G4">
    <cfRule type="timePeriod" dxfId="50" priority="137" timePeriod="lastWeek">
      <formula>AND(TODAY()-ROUNDDOWN(G4,0)&gt;=(WEEKDAY(TODAY())),TODAY()-ROUNDDOWN(G4,0)&lt;(WEEKDAY(TODAY())+7))</formula>
    </cfRule>
    <cfRule type="timePeriod" dxfId="49" priority="138" timePeriod="nextWeek">
      <formula>AND(ROUNDDOWN(G4,0)-TODAY()&gt;(7-WEEKDAY(TODAY())),ROUNDDOWN(G4,0)-TODAY()&lt;(15-WEEKDAY(TODAY())))</formula>
    </cfRule>
    <cfRule type="timePeriod" dxfId="48" priority="139" timePeriod="thisWeek">
      <formula>AND(TODAY()-ROUNDDOWN(G4,0)&lt;=WEEKDAY(TODAY())-1,ROUNDDOWN(G4,0)-TODAY()&lt;=7-WEEKDAY(TODAY()))</formula>
    </cfRule>
  </conditionalFormatting>
  <conditionalFormatting sqref="G4">
    <cfRule type="timePeriod" dxfId="47" priority="134" timePeriod="lastWeek">
      <formula>AND(TODAY()-ROUNDDOWN(G4,0)&gt;=(WEEKDAY(TODAY())),TODAY()-ROUNDDOWN(G4,0)&lt;(WEEKDAY(TODAY())+7))</formula>
    </cfRule>
    <cfRule type="timePeriod" dxfId="46" priority="135" timePeriod="nextWeek">
      <formula>AND(ROUNDDOWN(G4,0)-TODAY()&gt;(7-WEEKDAY(TODAY())),ROUNDDOWN(G4,0)-TODAY()&lt;(15-WEEKDAY(TODAY())))</formula>
    </cfRule>
    <cfRule type="timePeriod" dxfId="45" priority="136" timePeriod="thisWeek">
      <formula>AND(TODAY()-ROUNDDOWN(G4,0)&lt;=WEEKDAY(TODAY())-1,ROUNDDOWN(G4,0)-TODAY()&lt;=7-WEEKDAY(TODAY()))</formula>
    </cfRule>
  </conditionalFormatting>
  <conditionalFormatting sqref="J15">
    <cfRule type="duplicateValues" dxfId="44" priority="126"/>
  </conditionalFormatting>
  <conditionalFormatting sqref="J15">
    <cfRule type="duplicateValues" dxfId="43" priority="125"/>
  </conditionalFormatting>
  <conditionalFormatting sqref="J16">
    <cfRule type="duplicateValues" dxfId="42" priority="124"/>
  </conditionalFormatting>
  <conditionalFormatting sqref="J17">
    <cfRule type="duplicateValues" dxfId="41" priority="123"/>
  </conditionalFormatting>
  <conditionalFormatting sqref="G3">
    <cfRule type="timePeriod" dxfId="40" priority="67" timePeriod="lastWeek">
      <formula>AND(TODAY()-ROUNDDOWN(G3,0)&gt;=(WEEKDAY(TODAY())),TODAY()-ROUNDDOWN(G3,0)&lt;(WEEKDAY(TODAY())+7))</formula>
    </cfRule>
    <cfRule type="timePeriod" dxfId="39" priority="68" timePeriod="nextWeek">
      <formula>AND(ROUNDDOWN(G3,0)-TODAY()&gt;(7-WEEKDAY(TODAY())),ROUNDDOWN(G3,0)-TODAY()&lt;(15-WEEKDAY(TODAY())))</formula>
    </cfRule>
    <cfRule type="timePeriod" dxfId="38" priority="69" timePeriod="thisWeek">
      <formula>AND(TODAY()-ROUNDDOWN(G3,0)&lt;=WEEKDAY(TODAY())-1,ROUNDDOWN(G3,0)-TODAY()&lt;=7-WEEKDAY(TODAY()))</formula>
    </cfRule>
  </conditionalFormatting>
  <conditionalFormatting sqref="J3">
    <cfRule type="duplicateValues" dxfId="37" priority="66"/>
  </conditionalFormatting>
  <conditionalFormatting sqref="G5:G7">
    <cfRule type="timePeriod" dxfId="36" priority="63" timePeriod="lastWeek">
      <formula>AND(TODAY()-ROUNDDOWN(G5,0)&gt;=(WEEKDAY(TODAY())),TODAY()-ROUNDDOWN(G5,0)&lt;(WEEKDAY(TODAY())+7))</formula>
    </cfRule>
    <cfRule type="timePeriod" dxfId="35" priority="64" timePeriod="nextWeek">
      <formula>AND(ROUNDDOWN(G5,0)-TODAY()&gt;(7-WEEKDAY(TODAY())),ROUNDDOWN(G5,0)-TODAY()&lt;(15-WEEKDAY(TODAY())))</formula>
    </cfRule>
    <cfRule type="timePeriod" dxfId="34" priority="65" timePeriod="thisWeek">
      <formula>AND(TODAY()-ROUNDDOWN(G5,0)&lt;=WEEKDAY(TODAY())-1,ROUNDDOWN(G5,0)-TODAY()&lt;=7-WEEKDAY(TODAY()))</formula>
    </cfRule>
  </conditionalFormatting>
  <conditionalFormatting sqref="G5:G7">
    <cfRule type="timePeriod" dxfId="33" priority="60" timePeriod="lastWeek">
      <formula>AND(TODAY()-ROUNDDOWN(G5,0)&gt;=(WEEKDAY(TODAY())),TODAY()-ROUNDDOWN(G5,0)&lt;(WEEKDAY(TODAY())+7))</formula>
    </cfRule>
    <cfRule type="timePeriod" dxfId="32" priority="61" timePeriod="nextWeek">
      <formula>AND(ROUNDDOWN(G5,0)-TODAY()&gt;(7-WEEKDAY(TODAY())),ROUNDDOWN(G5,0)-TODAY()&lt;(15-WEEKDAY(TODAY())))</formula>
    </cfRule>
    <cfRule type="timePeriod" dxfId="31" priority="62" timePeriod="thisWeek">
      <formula>AND(TODAY()-ROUNDDOWN(G5,0)&lt;=WEEKDAY(TODAY())-1,ROUNDDOWN(G5,0)-TODAY()&lt;=7-WEEKDAY(TODAY()))</formula>
    </cfRule>
  </conditionalFormatting>
  <conditionalFormatting sqref="G8">
    <cfRule type="timePeriod" dxfId="30" priority="57" timePeriod="lastWeek">
      <formula>AND(TODAY()-ROUNDDOWN(G8,0)&gt;=(WEEKDAY(TODAY())),TODAY()-ROUNDDOWN(G8,0)&lt;(WEEKDAY(TODAY())+7))</formula>
    </cfRule>
    <cfRule type="timePeriod" dxfId="29" priority="58" timePeriod="nextWeek">
      <formula>AND(ROUNDDOWN(G8,0)-TODAY()&gt;(7-WEEKDAY(TODAY())),ROUNDDOWN(G8,0)-TODAY()&lt;(15-WEEKDAY(TODAY())))</formula>
    </cfRule>
    <cfRule type="timePeriod" dxfId="28" priority="59" timePeriod="thisWeek">
      <formula>AND(TODAY()-ROUNDDOWN(G8,0)&lt;=WEEKDAY(TODAY())-1,ROUNDDOWN(G8,0)-TODAY()&lt;=7-WEEKDAY(TODAY()))</formula>
    </cfRule>
  </conditionalFormatting>
  <conditionalFormatting sqref="G8">
    <cfRule type="timePeriod" dxfId="27" priority="54" timePeriod="lastWeek">
      <formula>AND(TODAY()-ROUNDDOWN(G8,0)&gt;=(WEEKDAY(TODAY())),TODAY()-ROUNDDOWN(G8,0)&lt;(WEEKDAY(TODAY())+7))</formula>
    </cfRule>
    <cfRule type="timePeriod" dxfId="26" priority="55" timePeriod="nextWeek">
      <formula>AND(ROUNDDOWN(G8,0)-TODAY()&gt;(7-WEEKDAY(TODAY())),ROUNDDOWN(G8,0)-TODAY()&lt;(15-WEEKDAY(TODAY())))</formula>
    </cfRule>
    <cfRule type="timePeriod" dxfId="25" priority="56" timePeriod="thisWeek">
      <formula>AND(TODAY()-ROUNDDOWN(G8,0)&lt;=WEEKDAY(TODAY())-1,ROUNDDOWN(G8,0)-TODAY()&lt;=7-WEEKDAY(TODAY()))</formula>
    </cfRule>
  </conditionalFormatting>
  <conditionalFormatting sqref="J8">
    <cfRule type="duplicateValues" dxfId="24" priority="53"/>
  </conditionalFormatting>
  <conditionalFormatting sqref="G9">
    <cfRule type="timePeriod" dxfId="23" priority="50" timePeriod="lastWeek">
      <formula>AND(TODAY()-ROUNDDOWN(G9,0)&gt;=(WEEKDAY(TODAY())),TODAY()-ROUNDDOWN(G9,0)&lt;(WEEKDAY(TODAY())+7))</formula>
    </cfRule>
    <cfRule type="timePeriod" dxfId="22" priority="51" timePeriod="nextWeek">
      <formula>AND(ROUNDDOWN(G9,0)-TODAY()&gt;(7-WEEKDAY(TODAY())),ROUNDDOWN(G9,0)-TODAY()&lt;(15-WEEKDAY(TODAY())))</formula>
    </cfRule>
    <cfRule type="timePeriod" dxfId="21" priority="52" timePeriod="thisWeek">
      <formula>AND(TODAY()-ROUNDDOWN(G9,0)&lt;=WEEKDAY(TODAY())-1,ROUNDDOWN(G9,0)-TODAY()&lt;=7-WEEKDAY(TODAY()))</formula>
    </cfRule>
  </conditionalFormatting>
  <conditionalFormatting sqref="G9">
    <cfRule type="timePeriod" dxfId="20" priority="47" timePeriod="lastWeek">
      <formula>AND(TODAY()-ROUNDDOWN(G9,0)&gt;=(WEEKDAY(TODAY())),TODAY()-ROUNDDOWN(G9,0)&lt;(WEEKDAY(TODAY())+7))</formula>
    </cfRule>
    <cfRule type="timePeriod" dxfId="19" priority="48" timePeriod="nextWeek">
      <formula>AND(ROUNDDOWN(G9,0)-TODAY()&gt;(7-WEEKDAY(TODAY())),ROUNDDOWN(G9,0)-TODAY()&lt;(15-WEEKDAY(TODAY())))</formula>
    </cfRule>
    <cfRule type="timePeriod" dxfId="18" priority="49" timePeriod="thisWeek">
      <formula>AND(TODAY()-ROUNDDOWN(G9,0)&lt;=WEEKDAY(TODAY())-1,ROUNDDOWN(G9,0)-TODAY()&lt;=7-WEEKDAY(TODAY()))</formula>
    </cfRule>
  </conditionalFormatting>
  <conditionalFormatting sqref="J9">
    <cfRule type="duplicateValues" dxfId="17" priority="45"/>
  </conditionalFormatting>
  <conditionalFormatting sqref="J9">
    <cfRule type="duplicateValues" dxfId="16" priority="44"/>
  </conditionalFormatting>
  <conditionalFormatting sqref="J8">
    <cfRule type="duplicateValues" dxfId="15" priority="43"/>
  </conditionalFormatting>
  <conditionalFormatting sqref="G10">
    <cfRule type="timePeriod" dxfId="14" priority="40" timePeriod="lastWeek">
      <formula>AND(TODAY()-ROUNDDOWN(G10,0)&gt;=(WEEKDAY(TODAY())),TODAY()-ROUNDDOWN(G10,0)&lt;(WEEKDAY(TODAY())+7))</formula>
    </cfRule>
    <cfRule type="timePeriod" dxfId="13" priority="41" timePeriod="nextWeek">
      <formula>AND(ROUNDDOWN(G10,0)-TODAY()&gt;(7-WEEKDAY(TODAY())),ROUNDDOWN(G10,0)-TODAY()&lt;(15-WEEKDAY(TODAY())))</formula>
    </cfRule>
    <cfRule type="timePeriod" dxfId="12" priority="42" timePeriod="thisWeek">
      <formula>AND(TODAY()-ROUNDDOWN(G10,0)&lt;=WEEKDAY(TODAY())-1,ROUNDDOWN(G10,0)-TODAY()&lt;=7-WEEKDAY(TODAY()))</formula>
    </cfRule>
  </conditionalFormatting>
  <conditionalFormatting sqref="G10">
    <cfRule type="timePeriod" dxfId="11" priority="37" timePeriod="lastWeek">
      <formula>AND(TODAY()-ROUNDDOWN(G10,0)&gt;=(WEEKDAY(TODAY())),TODAY()-ROUNDDOWN(G10,0)&lt;(WEEKDAY(TODAY())+7))</formula>
    </cfRule>
    <cfRule type="timePeriod" dxfId="10" priority="38" timePeriod="nextWeek">
      <formula>AND(ROUNDDOWN(G10,0)-TODAY()&gt;(7-WEEKDAY(TODAY())),ROUNDDOWN(G10,0)-TODAY()&lt;(15-WEEKDAY(TODAY())))</formula>
    </cfRule>
    <cfRule type="timePeriod" dxfId="9" priority="39" timePeriod="thisWeek">
      <formula>AND(TODAY()-ROUNDDOWN(G10,0)&lt;=WEEKDAY(TODAY())-1,ROUNDDOWN(G10,0)-TODAY()&lt;=7-WEEKDAY(TODAY()))</formula>
    </cfRule>
  </conditionalFormatting>
  <conditionalFormatting sqref="G11">
    <cfRule type="timePeriod" dxfId="8" priority="34" timePeriod="lastWeek">
      <formula>AND(TODAY()-ROUNDDOWN(G11,0)&gt;=(WEEKDAY(TODAY())),TODAY()-ROUNDDOWN(G11,0)&lt;(WEEKDAY(TODAY())+7))</formula>
    </cfRule>
    <cfRule type="timePeriod" dxfId="7" priority="35" timePeriod="nextWeek">
      <formula>AND(ROUNDDOWN(G11,0)-TODAY()&gt;(7-WEEKDAY(TODAY())),ROUNDDOWN(G11,0)-TODAY()&lt;(15-WEEKDAY(TODAY())))</formula>
    </cfRule>
    <cfRule type="timePeriod" dxfId="6" priority="36" timePeriod="thisWeek">
      <formula>AND(TODAY()-ROUNDDOWN(G11,0)&lt;=WEEKDAY(TODAY())-1,ROUNDDOWN(G11,0)-TODAY()&lt;=7-WEEKDAY(TODAY()))</formula>
    </cfRule>
  </conditionalFormatting>
  <conditionalFormatting sqref="G11">
    <cfRule type="timePeriod" dxfId="5" priority="31" timePeriod="lastWeek">
      <formula>AND(TODAY()-ROUNDDOWN(G11,0)&gt;=(WEEKDAY(TODAY())),TODAY()-ROUNDDOWN(G11,0)&lt;(WEEKDAY(TODAY())+7))</formula>
    </cfRule>
    <cfRule type="timePeriod" dxfId="4" priority="32" timePeriod="nextWeek">
      <formula>AND(ROUNDDOWN(G11,0)-TODAY()&gt;(7-WEEKDAY(TODAY())),ROUNDDOWN(G11,0)-TODAY()&lt;(15-WEEKDAY(TODAY())))</formula>
    </cfRule>
    <cfRule type="timePeriod" dxfId="3" priority="33" timePeriod="thisWeek">
      <formula>AND(TODAY()-ROUNDDOWN(G11,0)&lt;=WEEKDAY(TODAY())-1,ROUNDDOWN(G11,0)-TODAY()&lt;=7-WEEKDAY(TODAY()))</formula>
    </cfRule>
  </conditionalFormatting>
  <conditionalFormatting sqref="J19">
    <cfRule type="duplicateValues" dxfId="2" priority="21"/>
  </conditionalFormatting>
  <conditionalFormatting sqref="J18">
    <cfRule type="duplicateValues" dxfId="1" priority="201"/>
  </conditionalFormatting>
  <conditionalFormatting sqref="J20 J10:J12 J6 J14:J18">
    <cfRule type="duplicateValues" dxfId="0" priority="210"/>
  </conditionalFormatting>
  <pageMargins left="0.25" right="0.25" top="0.75" bottom="0.75" header="0.3" footer="0.3"/>
  <pageSetup paperSize="8" scale="1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계약(계약일과 완료일이 있는 경우)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2026-04-08T08:30:25Z</dcterms:created>
  <dcterms:modified xsi:type="dcterms:W3CDTF">2026-04-08T08:40:29Z</dcterms:modified>
</cp:coreProperties>
</file>